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04" windowWidth="10236" windowHeight="5244"/>
  </bookViews>
  <sheets>
    <sheet name="Лист1" sheetId="1" r:id="rId1"/>
    <sheet name="Лист4" sheetId="2" state="hidden" r:id="rId2"/>
  </sheets>
  <definedNames>
    <definedName name="_xlnm.Print_Area" localSheetId="0">Лист1!$A$1:$AH$9</definedName>
    <definedName name="Таблица2" localSheetId="1">Таблица1[[#All],[Электронный аукцион]]</definedName>
  </definedNames>
  <calcPr calcId="124519"/>
</workbook>
</file>

<file path=xl/calcChain.xml><?xml version="1.0" encoding="utf-8"?>
<calcChain xmlns="http://schemas.openxmlformats.org/spreadsheetml/2006/main">
  <c r="C12" i="2"/>
  <c r="E5"/>
  <c r="E4"/>
</calcChain>
</file>

<file path=xl/sharedStrings.xml><?xml version="1.0" encoding="utf-8"?>
<sst xmlns="http://schemas.openxmlformats.org/spreadsheetml/2006/main" count="68" uniqueCount="64">
  <si>
    <t xml:space="preserve">Приложение </t>
  </si>
  <si>
    <t>ОПЕРАТИВНАЯ ИНФОРМАЦИЯ О ХОДЕ РЕАЛИЗАЦИИ ИНИЦИАТИВНОГО ПРОЕКТА В 2024 ГОДУ</t>
  </si>
  <si>
    <t>(указывается отчетная  дата)</t>
  </si>
  <si>
    <t>№ п/п</t>
  </si>
  <si>
    <t>Наименование муниципального образования Омской области</t>
  </si>
  <si>
    <t>Включение в муниципальную программу мероприятия(ий) по реализации инициативных проектов</t>
  </si>
  <si>
    <t xml:space="preserve">Сведения о финансировании инициативного проекта (предусмотрено решением о местном бюджете), руб. </t>
  </si>
  <si>
    <t>Наименование инициативного проекта</t>
  </si>
  <si>
    <t>Типология инициативного проекта (выбрать нужное из списка)</t>
  </si>
  <si>
    <t>Адрес (наименование) объекта</t>
  </si>
  <si>
    <t>Аукцион/договор (выбрать нужное из списка)</t>
  </si>
  <si>
    <t xml:space="preserve">Дата объявления аукциона </t>
  </si>
  <si>
    <t xml:space="preserve">Дата проведения аукциона </t>
  </si>
  <si>
    <t>Цена контракта по результатам аукциона (договора), руб.</t>
  </si>
  <si>
    <t>Заключение контракта/договора</t>
  </si>
  <si>
    <t xml:space="preserve">Объем выполненных работ </t>
  </si>
  <si>
    <t>Срок завершения работ по контракту/договору, дата</t>
  </si>
  <si>
    <t xml:space="preserve"> Трудовое участие </t>
  </si>
  <si>
    <t>Нефинансовое участие</t>
  </si>
  <si>
    <t>наименование муниципальной программы</t>
  </si>
  <si>
    <t>наименование мероприятия (ий) муниципальной программы</t>
  </si>
  <si>
    <t>ИТОГО, в т.ч:</t>
  </si>
  <si>
    <t>средства областного бюджета</t>
  </si>
  <si>
    <t>средства местного бюджета, в т.ч:</t>
  </si>
  <si>
    <t>собственные средства местного бюджета</t>
  </si>
  <si>
    <t>инициативные платежи физических лиц</t>
  </si>
  <si>
    <t>инициативные платежи юридических лиц, индивидуальных предпринимателей</t>
  </si>
  <si>
    <t>дата заключения контракта (договора)</t>
  </si>
  <si>
    <t>номер контракта (договора)</t>
  </si>
  <si>
    <t>перечень проведенных работ</t>
  </si>
  <si>
    <t>процент исполнения от общего объема работ по проекту, %</t>
  </si>
  <si>
    <t>дата принятия трудового участия (фактическая либо планируемая)</t>
  </si>
  <si>
    <t>наименование формы трудового участия</t>
  </si>
  <si>
    <t>объем выполненных / планируемых работ</t>
  </si>
  <si>
    <t>количество человек, планирующих принять трудовое участие</t>
  </si>
  <si>
    <t>фамилия, имя, отчество (при наличии) физического лица, принявшего трудовое участие по факту</t>
  </si>
  <si>
    <t>дата принятия нефинансового участия (фактическая либо планируемая)</t>
  </si>
  <si>
    <t>наименование формы нефинансового участия</t>
  </si>
  <si>
    <t>единица измерения</t>
  </si>
  <si>
    <t>количество (единиц)</t>
  </si>
  <si>
    <t>количество юридических лиц, физических лиц, индивидуальных предпринимателей, планирующих принять нефинансовое участие</t>
  </si>
  <si>
    <t>наименование юридического лица, фамилия, имя, отчество (при наличии) физического лица, индивидуального предпринимателя, принявшего нефинансовое участие по факту</t>
  </si>
  <si>
    <t>примечание (указывается сумма (рублей) произведенной оценки нефинансовой формы участия исходя из рыночной стоимости либо причина, по которой невозможно произвести такую оценку)</t>
  </si>
  <si>
    <t>Договор</t>
  </si>
  <si>
    <t>Благоустройство общественных территорий</t>
  </si>
  <si>
    <t>Устройство детских игровых площадок</t>
  </si>
  <si>
    <t>Обустройство мест захоронения</t>
  </si>
  <si>
    <t>Устройство спортивных площадок и стадионов</t>
  </si>
  <si>
    <t>Обустройство прилегающих территорий к объектам социальной инфраструктуры в сфере культуры</t>
  </si>
  <si>
    <t>Обустройство прилегающих территорий к объектам социальной инфраструктуры в сфере физической культуры и спорта</t>
  </si>
  <si>
    <t xml:space="preserve">Проведение культурных мероприятий </t>
  </si>
  <si>
    <t>Проведение спортивных мероприятий</t>
  </si>
  <si>
    <t>Электронный аукцион</t>
  </si>
  <si>
    <t>Ореховское сельское   поселение Усть-Ишимского муниципального района Омской области</t>
  </si>
  <si>
    <t>Устройство детской игровой площадки</t>
  </si>
  <si>
    <t>благоустройство общественных территорий</t>
  </si>
  <si>
    <t>Омская обл. Усть-Ишимский р-н, с. Орехово ул. Школьная 32</t>
  </si>
  <si>
    <t>нет</t>
  </si>
  <si>
    <t>нефинансовое трудовое участие</t>
  </si>
  <si>
    <t>ИП Грибанов А.Н.; ИП Черемисова Е.В.</t>
  </si>
  <si>
    <t>Устройство подстилающих и выравнивающих слоев из песка, доставка оборудования,монтаж оборудования,</t>
  </si>
  <si>
    <t>добровольное нефинансовое  участие</t>
  </si>
  <si>
    <t>кв.м.</t>
  </si>
  <si>
    <t>по состоянию на  03.10.2024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</si>
</sst>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6"/>
      <color theme="1"/>
      <name val="Times New Roman"/>
    </font>
    <font>
      <b/>
      <sz val="14"/>
      <color theme="1"/>
      <name val="Times New Roman"/>
    </font>
    <font>
      <b/>
      <u/>
      <sz val="14"/>
      <color theme="1"/>
      <name val="Times New Roman"/>
    </font>
    <font>
      <sz val="14"/>
      <name val="Times New Roman"/>
    </font>
    <font>
      <sz val="16"/>
      <color rgb="FF000000"/>
      <name val="Times New Roman"/>
    </font>
    <font>
      <sz val="14"/>
      <color rgb="FF000000"/>
      <name val="Times New Roman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99FFCC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vertical="center" wrapText="1"/>
    </xf>
    <xf numFmtId="0" fontId="5" fillId="0" borderId="0" xfId="0" applyNumberFormat="1" applyFont="1" applyProtection="1">
      <protection locked="0"/>
    </xf>
    <xf numFmtId="0" fontId="4" fillId="0" borderId="0" xfId="0" applyNumberFormat="1" applyFont="1"/>
    <xf numFmtId="0" fontId="3" fillId="4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3" borderId="29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4" borderId="31" xfId="0" applyNumberFormat="1" applyFont="1" applyFill="1" applyBorder="1" applyAlignment="1">
      <alignment horizontal="center" vertical="center" wrapText="1"/>
    </xf>
    <xf numFmtId="0" fontId="3" fillId="4" borderId="30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32" xfId="0" applyNumberFormat="1" applyFont="1" applyFill="1" applyBorder="1" applyAlignment="1">
      <alignment horizontal="center" vertical="center" wrapText="1"/>
    </xf>
    <xf numFmtId="0" fontId="3" fillId="4" borderId="33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 applyProtection="1">
      <alignment vertical="center" wrapText="1"/>
      <protection locked="0"/>
    </xf>
    <xf numFmtId="0" fontId="8" fillId="0" borderId="8" xfId="0" applyNumberFormat="1" applyFont="1" applyBorder="1" applyAlignment="1" applyProtection="1">
      <alignment vertical="center" wrapText="1"/>
      <protection locked="0"/>
    </xf>
    <xf numFmtId="0" fontId="8" fillId="0" borderId="9" xfId="0" applyNumberFormat="1" applyFont="1" applyBorder="1" applyAlignment="1" applyProtection="1">
      <alignment vertical="center" wrapText="1"/>
      <protection locked="0"/>
    </xf>
    <xf numFmtId="4" fontId="8" fillId="0" borderId="34" xfId="0" applyNumberFormat="1" applyFont="1" applyBorder="1" applyAlignment="1">
      <alignment vertical="center" wrapText="1"/>
    </xf>
    <xf numFmtId="4" fontId="6" fillId="0" borderId="29" xfId="0" applyNumberFormat="1" applyFont="1" applyBorder="1" applyAlignment="1" applyProtection="1">
      <alignment vertical="center"/>
      <protection locked="0"/>
    </xf>
    <xf numFmtId="4" fontId="6" fillId="0" borderId="29" xfId="0" applyNumberFormat="1" applyFont="1" applyBorder="1" applyAlignment="1">
      <alignment vertical="center"/>
    </xf>
    <xf numFmtId="4" fontId="6" fillId="0" borderId="30" xfId="0" applyNumberFormat="1" applyFont="1" applyBorder="1" applyAlignment="1" applyProtection="1">
      <alignment vertical="center"/>
      <protection locked="0"/>
    </xf>
    <xf numFmtId="4" fontId="6" fillId="0" borderId="35" xfId="0" applyNumberFormat="1" applyFont="1" applyBorder="1" applyAlignment="1" applyProtection="1">
      <alignment vertical="center" wrapText="1"/>
      <protection locked="0"/>
    </xf>
    <xf numFmtId="4" fontId="6" fillId="0" borderId="30" xfId="0" applyNumberFormat="1" applyFont="1" applyBorder="1" applyAlignment="1" applyProtection="1">
      <alignment horizontal="center" vertical="center" wrapText="1"/>
      <protection locked="0"/>
    </xf>
    <xf numFmtId="0" fontId="2" fillId="0" borderId="34" xfId="0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Border="1" applyAlignment="1" applyProtection="1">
      <alignment horizontal="center" vertical="center" wrapText="1"/>
      <protection locked="0"/>
    </xf>
    <xf numFmtId="14" fontId="2" fillId="0" borderId="36" xfId="0" applyNumberFormat="1" applyFont="1" applyBorder="1" applyAlignment="1" applyProtection="1">
      <alignment horizontal="center" vertical="center" wrapText="1"/>
      <protection locked="0"/>
    </xf>
    <xf numFmtId="14" fontId="2" fillId="0" borderId="31" xfId="0" applyNumberFormat="1" applyFont="1" applyBorder="1" applyAlignment="1" applyProtection="1">
      <alignment horizontal="center" vertical="center" wrapText="1"/>
      <protection locked="0"/>
    </xf>
    <xf numFmtId="0" fontId="2" fillId="0" borderId="37" xfId="0" applyNumberFormat="1" applyFont="1" applyBorder="1" applyAlignment="1" applyProtection="1">
      <alignment vertical="center" wrapText="1"/>
      <protection locked="0"/>
    </xf>
    <xf numFmtId="0" fontId="2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37" xfId="0" applyNumberFormat="1" applyFont="1" applyBorder="1" applyAlignment="1" applyProtection="1">
      <alignment vertical="center" wrapText="1"/>
      <protection locked="0"/>
    </xf>
    <xf numFmtId="14" fontId="2" fillId="0" borderId="29" xfId="0" applyNumberFormat="1" applyFont="1" applyBorder="1" applyAlignment="1" applyProtection="1">
      <alignment horizontal="center" vertical="center" wrapText="1"/>
      <protection locked="0"/>
    </xf>
    <xf numFmtId="14" fontId="2" fillId="0" borderId="35" xfId="0" applyNumberFormat="1" applyFont="1" applyBorder="1" applyAlignment="1" applyProtection="1">
      <alignment horizontal="center" vertical="center" wrapText="1"/>
      <protection locked="0"/>
    </xf>
    <xf numFmtId="14" fontId="2" fillId="0" borderId="37" xfId="0" applyNumberFormat="1" applyFont="1" applyBorder="1" applyProtection="1">
      <protection locked="0"/>
    </xf>
    <xf numFmtId="0" fontId="9" fillId="0" borderId="37" xfId="0" applyNumberFormat="1" applyFont="1" applyBorder="1" applyAlignment="1" applyProtection="1">
      <alignment wrapText="1"/>
      <protection locked="0"/>
    </xf>
    <xf numFmtId="9" fontId="2" fillId="0" borderId="37" xfId="0" applyNumberFormat="1" applyFont="1" applyBorder="1" applyAlignment="1" applyProtection="1">
      <alignment vertical="center" wrapText="1"/>
      <protection locked="0"/>
    </xf>
    <xf numFmtId="13" fontId="2" fillId="0" borderId="30" xfId="0" applyNumberFormat="1" applyFont="1" applyBorder="1" applyAlignment="1" applyProtection="1">
      <alignment horizontal="center" vertical="center" wrapText="1"/>
      <protection locked="0"/>
    </xf>
    <xf numFmtId="0" fontId="9" fillId="0" borderId="37" xfId="0" applyNumberFormat="1" applyFont="1" applyBorder="1" applyProtection="1">
      <protection locked="0"/>
    </xf>
    <xf numFmtId="0" fontId="9" fillId="0" borderId="37" xfId="0" applyNumberFormat="1" applyFont="1" applyBorder="1" applyAlignment="1" applyProtection="1">
      <alignment vertical="center" wrapText="1"/>
      <protection locked="0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5" xfId="0" applyNumberFormat="1" applyFont="1" applyFill="1" applyBorder="1" applyAlignment="1">
      <alignment horizontal="center" vertical="center" wrapText="1"/>
    </xf>
    <xf numFmtId="0" fontId="3" fillId="4" borderId="16" xfId="0" applyNumberFormat="1" applyFont="1" applyFill="1" applyBorder="1" applyAlignment="1">
      <alignment horizontal="center" vertical="center" wrapText="1"/>
    </xf>
    <xf numFmtId="0" fontId="3" fillId="4" borderId="27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28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C4:C5" totalsRowShown="0">
  <autoFilter ref="C4:C5"/>
  <tableColumns count="1">
    <tableColumn id="1" name="Электронный аукцион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0"/>
  <sheetViews>
    <sheetView tabSelected="1" topLeftCell="AH9" workbookViewId="0">
      <selection activeCell="C7" sqref="C7:D7"/>
    </sheetView>
  </sheetViews>
  <sheetFormatPr defaultColWidth="9.109375" defaultRowHeight="18"/>
  <cols>
    <col min="1" max="1" width="6.44140625" style="1" customWidth="1"/>
    <col min="2" max="2" width="37.6640625" style="1" customWidth="1"/>
    <col min="3" max="3" width="43.33203125" style="1" customWidth="1"/>
    <col min="4" max="4" width="44.88671875" style="1" customWidth="1"/>
    <col min="5" max="5" width="37.44140625" style="1" customWidth="1"/>
    <col min="6" max="6" width="31.5546875" style="1" customWidth="1"/>
    <col min="7" max="7" width="37.109375" style="1" customWidth="1"/>
    <col min="8" max="8" width="29" style="1" customWidth="1"/>
    <col min="9" max="9" width="30.109375" style="1" customWidth="1"/>
    <col min="10" max="10" width="38.5546875" style="1" customWidth="1"/>
    <col min="11" max="11" width="30.44140625" style="1" customWidth="1"/>
    <col min="12" max="12" width="33.44140625" style="1" customWidth="1"/>
    <col min="13" max="13" width="30.88671875" style="1" customWidth="1"/>
    <col min="14" max="14" width="37.44140625" style="1" customWidth="1"/>
    <col min="15" max="15" width="30.88671875" style="1" customWidth="1"/>
    <col min="16" max="16" width="24.44140625" style="1" customWidth="1"/>
    <col min="17" max="17" width="29.33203125" style="1" customWidth="1"/>
    <col min="18" max="18" width="27.88671875" style="1" customWidth="1"/>
    <col min="19" max="19" width="24.5546875" style="1" customWidth="1"/>
    <col min="20" max="20" width="34.109375" style="1" customWidth="1"/>
    <col min="21" max="21" width="25.109375" style="1" customWidth="1"/>
    <col min="22" max="22" width="32.109375" style="1" customWidth="1"/>
    <col min="23" max="23" width="24.88671875" style="1" customWidth="1"/>
    <col min="24" max="24" width="45.109375" style="1" customWidth="1"/>
    <col min="25" max="25" width="26.5546875" style="1" customWidth="1"/>
    <col min="26" max="26" width="26.109375" style="1" customWidth="1"/>
    <col min="27" max="27" width="44.88671875" style="1" customWidth="1"/>
    <col min="28" max="28" width="23.88671875" style="1" customWidth="1"/>
    <col min="29" max="29" width="39.109375" style="1" customWidth="1"/>
    <col min="30" max="30" width="20.6640625" style="1" customWidth="1"/>
    <col min="31" max="31" width="21.109375" style="1" customWidth="1"/>
    <col min="32" max="32" width="30.109375" style="1" customWidth="1"/>
    <col min="33" max="33" width="47.6640625" style="1" customWidth="1"/>
    <col min="34" max="34" width="47.109375" style="1" customWidth="1"/>
    <col min="35" max="35" width="9.109375" style="1" bestFit="1" customWidth="1"/>
    <col min="36" max="16384" width="9.109375" style="1"/>
  </cols>
  <sheetData>
    <row r="1" spans="1:38" ht="21">
      <c r="AH1" s="2" t="s">
        <v>0</v>
      </c>
    </row>
    <row r="3" spans="1:38" ht="24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8">
      <c r="A4" s="57" t="s">
        <v>63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8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8" ht="15" customHeight="1"/>
    <row r="7" spans="1:38" ht="82.5" customHeight="1">
      <c r="A7" s="59" t="s">
        <v>3</v>
      </c>
      <c r="B7" s="49" t="s">
        <v>4</v>
      </c>
      <c r="C7" s="54" t="s">
        <v>5</v>
      </c>
      <c r="D7" s="55"/>
      <c r="E7" s="51" t="s">
        <v>6</v>
      </c>
      <c r="F7" s="52"/>
      <c r="G7" s="52"/>
      <c r="H7" s="52"/>
      <c r="I7" s="52"/>
      <c r="J7" s="53"/>
      <c r="K7" s="63" t="s">
        <v>7</v>
      </c>
      <c r="L7" s="61" t="s">
        <v>8</v>
      </c>
      <c r="M7" s="79" t="s">
        <v>9</v>
      </c>
      <c r="N7" s="61" t="s">
        <v>10</v>
      </c>
      <c r="O7" s="77" t="s">
        <v>11</v>
      </c>
      <c r="P7" s="73" t="s">
        <v>12</v>
      </c>
      <c r="Q7" s="71" t="s">
        <v>13</v>
      </c>
      <c r="R7" s="75" t="s">
        <v>14</v>
      </c>
      <c r="S7" s="76"/>
      <c r="T7" s="69" t="s">
        <v>15</v>
      </c>
      <c r="U7" s="70"/>
      <c r="V7" s="65" t="s">
        <v>16</v>
      </c>
      <c r="W7" s="65" t="s">
        <v>17</v>
      </c>
      <c r="X7" s="66"/>
      <c r="Y7" s="66"/>
      <c r="Z7" s="66"/>
      <c r="AA7" s="67"/>
      <c r="AB7" s="65" t="s">
        <v>18</v>
      </c>
      <c r="AC7" s="66"/>
      <c r="AD7" s="66"/>
      <c r="AE7" s="66"/>
      <c r="AF7" s="66"/>
      <c r="AG7" s="66"/>
      <c r="AH7" s="67"/>
      <c r="AI7" s="7"/>
      <c r="AJ7" s="7"/>
      <c r="AK7" s="7"/>
      <c r="AL7" s="7"/>
    </row>
    <row r="8" spans="1:38" ht="148.80000000000001" customHeight="1">
      <c r="A8" s="60"/>
      <c r="B8" s="50"/>
      <c r="C8" s="8" t="s">
        <v>19</v>
      </c>
      <c r="D8" s="8" t="s">
        <v>20</v>
      </c>
      <c r="E8" s="9" t="s">
        <v>21</v>
      </c>
      <c r="F8" s="10" t="s">
        <v>22</v>
      </c>
      <c r="G8" s="11" t="s">
        <v>23</v>
      </c>
      <c r="H8" s="10" t="s">
        <v>24</v>
      </c>
      <c r="I8" s="10" t="s">
        <v>25</v>
      </c>
      <c r="J8" s="12" t="s">
        <v>26</v>
      </c>
      <c r="K8" s="64"/>
      <c r="L8" s="62"/>
      <c r="M8" s="80"/>
      <c r="N8" s="62"/>
      <c r="O8" s="78"/>
      <c r="P8" s="74"/>
      <c r="Q8" s="72"/>
      <c r="R8" s="13" t="s">
        <v>27</v>
      </c>
      <c r="S8" s="14" t="s">
        <v>28</v>
      </c>
      <c r="T8" s="15" t="s">
        <v>29</v>
      </c>
      <c r="U8" s="16" t="s">
        <v>30</v>
      </c>
      <c r="V8" s="68"/>
      <c r="W8" s="17" t="s">
        <v>31</v>
      </c>
      <c r="X8" s="18" t="s">
        <v>32</v>
      </c>
      <c r="Y8" s="19" t="s">
        <v>33</v>
      </c>
      <c r="Z8" s="20" t="s">
        <v>34</v>
      </c>
      <c r="AA8" s="18" t="s">
        <v>35</v>
      </c>
      <c r="AB8" s="17" t="s">
        <v>36</v>
      </c>
      <c r="AC8" s="18" t="s">
        <v>37</v>
      </c>
      <c r="AD8" s="18" t="s">
        <v>38</v>
      </c>
      <c r="AE8" s="21" t="s">
        <v>39</v>
      </c>
      <c r="AF8" s="22" t="s">
        <v>40</v>
      </c>
      <c r="AG8" s="18" t="s">
        <v>41</v>
      </c>
      <c r="AH8" s="6" t="s">
        <v>42</v>
      </c>
    </row>
    <row r="9" spans="1:38" ht="112.8" customHeight="1">
      <c r="A9" s="23">
        <v>1</v>
      </c>
      <c r="B9" s="24" t="s">
        <v>53</v>
      </c>
      <c r="C9" s="25" t="s">
        <v>44</v>
      </c>
      <c r="D9" s="26" t="s">
        <v>54</v>
      </c>
      <c r="E9" s="27">
        <v>485280.68</v>
      </c>
      <c r="F9" s="28">
        <v>445293.55</v>
      </c>
      <c r="G9" s="29">
        <v>40000</v>
      </c>
      <c r="H9" s="28">
        <v>25000</v>
      </c>
      <c r="I9" s="28">
        <v>5000</v>
      </c>
      <c r="J9" s="30">
        <v>10000</v>
      </c>
      <c r="K9" s="31" t="s">
        <v>55</v>
      </c>
      <c r="L9" s="32" t="s">
        <v>45</v>
      </c>
      <c r="M9" s="33" t="s">
        <v>56</v>
      </c>
      <c r="N9" s="34" t="s">
        <v>43</v>
      </c>
      <c r="O9" s="35" t="s">
        <v>57</v>
      </c>
      <c r="P9" s="36" t="s">
        <v>57</v>
      </c>
      <c r="Q9" s="27">
        <v>485293.55</v>
      </c>
      <c r="R9" s="41">
        <v>45418</v>
      </c>
      <c r="S9" s="46">
        <v>3.458498023715415E-3</v>
      </c>
      <c r="T9" s="44" t="s">
        <v>60</v>
      </c>
      <c r="U9" s="34">
        <v>100</v>
      </c>
      <c r="V9" s="42">
        <v>45565</v>
      </c>
      <c r="W9" s="43">
        <v>45469</v>
      </c>
      <c r="X9" s="44" t="s">
        <v>58</v>
      </c>
      <c r="Y9" s="45">
        <v>1</v>
      </c>
      <c r="Z9" s="37">
        <v>29</v>
      </c>
      <c r="AA9" s="40"/>
      <c r="AB9" s="40">
        <v>45555</v>
      </c>
      <c r="AC9" s="47" t="s">
        <v>61</v>
      </c>
      <c r="AD9" s="37" t="s">
        <v>62</v>
      </c>
      <c r="AE9" s="37">
        <v>190</v>
      </c>
      <c r="AF9" s="37">
        <v>2</v>
      </c>
      <c r="AG9" s="48" t="s">
        <v>59</v>
      </c>
      <c r="AH9" s="38">
        <v>12000</v>
      </c>
    </row>
    <row r="10" spans="1:38">
      <c r="N10" s="39"/>
    </row>
  </sheetData>
  <mergeCells count="19">
    <mergeCell ref="P7:P8"/>
    <mergeCell ref="R7:S7"/>
    <mergeCell ref="O7:O8"/>
    <mergeCell ref="N7:N8"/>
    <mergeCell ref="M7:M8"/>
    <mergeCell ref="AB7:AH7"/>
    <mergeCell ref="W7:AA7"/>
    <mergeCell ref="V7:V8"/>
    <mergeCell ref="T7:U7"/>
    <mergeCell ref="Q7:Q8"/>
    <mergeCell ref="B7:B8"/>
    <mergeCell ref="E7:J7"/>
    <mergeCell ref="C7:D7"/>
    <mergeCell ref="A3:O3"/>
    <mergeCell ref="A4:O4"/>
    <mergeCell ref="A5:O5"/>
    <mergeCell ref="A7:A8"/>
    <mergeCell ref="L7:L8"/>
    <mergeCell ref="K7:K8"/>
  </mergeCells>
  <dataValidations count="2">
    <dataValidation type="list" allowBlank="1" showInputMessage="1" showErrorMessage="1" sqref="L9">
      <formula1>Лист4!$C$15:$C$22</formula1>
    </dataValidation>
    <dataValidation type="list" allowBlank="1" showInputMessage="1" showErrorMessage="1" sqref="N9:N10">
      <formula1>Лист4!$E$4:$E$5</formula1>
    </dataValidation>
  </dataValidations>
  <pageMargins left="0.15748031437397" right="0.15748031437397" top="0.433070868253708" bottom="0.74803149700164795" header="0.31496062874794001" footer="0.31496062874794001"/>
  <pageSetup paperSize="9" scale="13" orientation="landscape" r:id="rId1"/>
  <colBreaks count="6" manualBreakCount="6">
    <brk id="10" max="1048575" man="1"/>
    <brk id="14" max="1048575" man="1"/>
    <brk id="19" max="1048575" man="1"/>
    <brk id="22" max="1048575" man="1"/>
    <brk id="27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C4:E22"/>
  <sheetViews>
    <sheetView workbookViewId="0"/>
  </sheetViews>
  <sheetFormatPr defaultColWidth="9.109375" defaultRowHeight="14.4"/>
  <cols>
    <col min="3" max="3" width="23.5546875" customWidth="1"/>
  </cols>
  <sheetData>
    <row r="4" spans="3:5">
      <c r="C4" t="s">
        <v>52</v>
      </c>
      <c r="E4" t="str">
        <f>Таблица2</f>
        <v>Электронный аукцион</v>
      </c>
    </row>
    <row r="5" spans="3:5">
      <c r="C5" t="s">
        <v>43</v>
      </c>
      <c r="E5" t="str">
        <f>Таблица2</f>
        <v>Договор</v>
      </c>
    </row>
    <row r="12" spans="3:5">
      <c r="C12" t="e">
        <f>Таблица2</f>
        <v>#VALUE!</v>
      </c>
    </row>
    <row r="15" spans="3:5">
      <c r="C15" t="s">
        <v>44</v>
      </c>
    </row>
    <row r="16" spans="3:5">
      <c r="C16" t="s">
        <v>45</v>
      </c>
    </row>
    <row r="17" spans="3:3">
      <c r="C17" t="s">
        <v>46</v>
      </c>
    </row>
    <row r="18" spans="3:3">
      <c r="C18" t="s">
        <v>47</v>
      </c>
    </row>
    <row r="19" spans="3:3">
      <c r="C19" t="s">
        <v>48</v>
      </c>
    </row>
    <row r="20" spans="3:3">
      <c r="C20" t="s">
        <v>49</v>
      </c>
    </row>
    <row r="21" spans="3:3">
      <c r="C21" t="s">
        <v>50</v>
      </c>
    </row>
    <row r="22" spans="3:3">
      <c r="C22" t="s">
        <v>51</v>
      </c>
    </row>
  </sheetData>
  <dataValidations count="1">
    <dataValidation type="list" allowBlank="1" showInputMessage="1" showErrorMessage="1" sqref="E9">
      <formula1>$C$4:$C$5</formula1>
    </dataValidation>
  </dataValidations>
  <pageMargins left="0.70000004768371604" right="0.70000004768371604" top="0.75" bottom="0.75" header="0.30000001192092901" footer="0.3000000119209290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MyOffice-CoreFramework-Windows/31-1191.804.9045.819.1@01270b6a23d25f32067dc36f8846da406ea65219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Лист4</vt:lpstr>
      <vt:lpstr>Лист1!Область_печати</vt:lpstr>
      <vt:lpstr>Лист4!Таблица2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2024-07-15T03:48:09Z</cp:lastPrinted>
  <dcterms:modified xsi:type="dcterms:W3CDTF">2024-10-04T09:11:48Z</dcterms:modified>
</cp:coreProperties>
</file>